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harambasic\Desktop\OBJAVA O TROŠENJU SREDSTAVA do 20. u mjesecu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9" i="1" l="1"/>
  <c r="D110" i="1"/>
  <c r="D108" i="1"/>
  <c r="D106" i="1"/>
  <c r="D104" i="1"/>
  <c r="D102" i="1"/>
  <c r="D100" i="1"/>
  <c r="D97" i="1"/>
  <c r="D95" i="1"/>
  <c r="D93" i="1"/>
  <c r="D91" i="1"/>
  <c r="D89" i="1"/>
  <c r="D87" i="1"/>
  <c r="D85" i="1"/>
  <c r="D83" i="1"/>
  <c r="D81" i="1"/>
  <c r="D79" i="1"/>
  <c r="D77" i="1"/>
  <c r="D75" i="1"/>
  <c r="D72" i="1"/>
  <c r="D70" i="1"/>
  <c r="D68" i="1"/>
  <c r="D66" i="1"/>
  <c r="D64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  <c r="D130" i="1" l="1"/>
</calcChain>
</file>

<file path=xl/sharedStrings.xml><?xml version="1.0" encoding="utf-8"?>
<sst xmlns="http://schemas.openxmlformats.org/spreadsheetml/2006/main" count="356" uniqueCount="155">
  <si>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</si>
  <si>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</si>
  <si>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</si>
  <si>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</si>
  <si>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</si>
  <si>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</si>
  <si>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</si>
  <si>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</si>
  <si>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HARAMBAŠIĆA_x000D_
HARAMBAŠIĆEVA 18_x000D_
ZAGREB_x000D_
Tel: +385(1)2312920   Fax: +385(1)2441535_x000D_
OIB: 61842387905_x000D_
Mail: racunovodstvo@os-aharambasica-zg.skole.hr_x000D_
IBAN: HR5323600001101446638</t>
  </si>
  <si>
    <t>Isplata Sredstava Za Razdoblje: 01.10.2024 Do 31.10.2024</t>
  </si>
  <si>
    <t>LAVITO</t>
  </si>
  <si>
    <t>96202705185</t>
  </si>
  <si>
    <t>ZAGREB</t>
  </si>
  <si>
    <t>MATERIJAL I SIROVINE</t>
  </si>
  <si>
    <t>OŠ AUGUSTA HARAMBAŠIĆA</t>
  </si>
  <si>
    <t>Ukupno:</t>
  </si>
  <si>
    <t>PROFIL KLET D.O.O.</t>
  </si>
  <si>
    <t>95803232921</t>
  </si>
  <si>
    <t>KNJIGE U KNJIŽNICAMA</t>
  </si>
  <si>
    <t>OPREMOTEHNA D.O.O.</t>
  </si>
  <si>
    <t>91912492702</t>
  </si>
  <si>
    <t>10000 ZAGREB</t>
  </si>
  <si>
    <t>OSTALE USLUGE</t>
  </si>
  <si>
    <t>OSTALI NESPOMENUTI RASHODI POSLOVANJA</t>
  </si>
  <si>
    <t>GASTRO-STIL D.O.O.</t>
  </si>
  <si>
    <t>91760364487</t>
  </si>
  <si>
    <t xml:space="preserve">VELIKA GORICA </t>
  </si>
  <si>
    <t>AGROPROTEINKA-ENERGIJA</t>
  </si>
  <si>
    <t>90174095121</t>
  </si>
  <si>
    <t>10360 SESVETE</t>
  </si>
  <si>
    <t>HP-HRVATSKA POŠTA D.D.</t>
  </si>
  <si>
    <t>87311810356</t>
  </si>
  <si>
    <t>USLUGE TELEFONA, POŠTE I PRIJEVOZA</t>
  </si>
  <si>
    <t>VODOOPSKBA I ODVODNJA D.O.O.</t>
  </si>
  <si>
    <t>83416546499</t>
  </si>
  <si>
    <t>KOMUNALNE USLUGE</t>
  </si>
  <si>
    <t>ZET D.O.O.</t>
  </si>
  <si>
    <t>82031999604</t>
  </si>
  <si>
    <t>OSTALE NAKNADE ZA PRIJEVOZ</t>
  </si>
  <si>
    <t>HR TELEKOM</t>
  </si>
  <si>
    <t>81793146560</t>
  </si>
  <si>
    <t>NAKLADA LJEVAK d.o.o.</t>
  </si>
  <si>
    <t>80364394364</t>
  </si>
  <si>
    <t>Kršćanska sadašnjost d.o.o.</t>
  </si>
  <si>
    <t>79817762581</t>
  </si>
  <si>
    <t>10000 Zagreb</t>
  </si>
  <si>
    <t>IT CLOUD WEST J.D.O.O.</t>
  </si>
  <si>
    <t>76995042819</t>
  </si>
  <si>
    <t>RAČUNALNE USLUGE</t>
  </si>
  <si>
    <t>KLARA ZAGREBAČKE PEKARNE D.D.</t>
  </si>
  <si>
    <t>76842508189</t>
  </si>
  <si>
    <t>GRADSKA PLINARA ZAGREB</t>
  </si>
  <si>
    <t>74364571096</t>
  </si>
  <si>
    <t>ENERGIJA</t>
  </si>
  <si>
    <t>OPTIMUS LAB d.o.o:</t>
  </si>
  <si>
    <t>71981294715</t>
  </si>
  <si>
    <t>ČAKOVEC</t>
  </si>
  <si>
    <t>TELEMACH Hrvatska d.o.o.</t>
  </si>
  <si>
    <t>70133616033</t>
  </si>
  <si>
    <t>ARONIJA OPG BOSANAC</t>
  </si>
  <si>
    <t>67677206084</t>
  </si>
  <si>
    <t>MENSIS AV D.O.O.</t>
  </si>
  <si>
    <t>66411260710</t>
  </si>
  <si>
    <t>UREDSKI MATERIJAL I OSTALI MATERIJALNI RASHODI</t>
  </si>
  <si>
    <t>UDŽBENIK. hr</t>
  </si>
  <si>
    <t>64896170875</t>
  </si>
  <si>
    <t>NARODNE NOVINE d.d.</t>
  </si>
  <si>
    <t>64546066176</t>
  </si>
  <si>
    <t>INSTAR INFORMATIKA d.o.o.</t>
  </si>
  <si>
    <t>64308723629</t>
  </si>
  <si>
    <t>UREDSKA OPREMA I NAMJEŠTAJ</t>
  </si>
  <si>
    <t>HEP OPSKRBA D.O.O.</t>
  </si>
  <si>
    <t>63073332379</t>
  </si>
  <si>
    <t>ALCA</t>
  </si>
  <si>
    <t>58353015102</t>
  </si>
  <si>
    <t>MATERIJAL I DIJELOVI ZA TEKUĆE I INVESTICIJSKO ODRŽAVANJE</t>
  </si>
  <si>
    <t>PAN-PEK d.o.o.</t>
  </si>
  <si>
    <t>58203211592</t>
  </si>
  <si>
    <t>IGO-MAT d.o.o.</t>
  </si>
  <si>
    <t>55662000497</t>
  </si>
  <si>
    <t>10432 Bregana</t>
  </si>
  <si>
    <t>BONGO FOOD&amp;DRINKS j.d.o.o.</t>
  </si>
  <si>
    <t>45548352889</t>
  </si>
  <si>
    <t>VINDIJA D.D.</t>
  </si>
  <si>
    <t>44138062462</t>
  </si>
  <si>
    <t>VARAŽDIN</t>
  </si>
  <si>
    <t>GLAS KONCILA</t>
  </si>
  <si>
    <t>42821159693</t>
  </si>
  <si>
    <t>HEP-PLIN D.O.O.</t>
  </si>
  <si>
    <t>41317489366</t>
  </si>
  <si>
    <t>31000 OSIJEK</t>
  </si>
  <si>
    <t>Insako d.o.o.</t>
  </si>
  <si>
    <t>39851720584</t>
  </si>
  <si>
    <t>ŠKOLSKA KNJIGA</t>
  </si>
  <si>
    <t>38967655335</t>
  </si>
  <si>
    <t>A1 Hrvatska d.o.o.</t>
  </si>
  <si>
    <t>29524210204</t>
  </si>
  <si>
    <t>BURIĆ-KLIMA D.O.O. ZA TRGOVINU I USLUGE</t>
  </si>
  <si>
    <t>28320628119</t>
  </si>
  <si>
    <t>USLUGE TEKUĆEG I INVESTICIJSKOG ODRŽAVANJA</t>
  </si>
  <si>
    <t>OPREMA ZA ODRŽAVANJE I ZAŠTITU</t>
  </si>
  <si>
    <t>LOKET SOLUTIONS d.o.o.</t>
  </si>
  <si>
    <t>27260939191</t>
  </si>
  <si>
    <t>42000 Varaždin</t>
  </si>
  <si>
    <t>STAKLO TEŠIJA-STAKLARSKI OBRT</t>
  </si>
  <si>
    <t>26260883968</t>
  </si>
  <si>
    <t>SESVETE-NOVO BRESTJE</t>
  </si>
  <si>
    <t>O.M.SUPORT D.O.O.</t>
  </si>
  <si>
    <t>23071028130</t>
  </si>
  <si>
    <t>INTELEKTUALNE I OSOBNE USLUGE</t>
  </si>
  <si>
    <t>Podravka d.d.</t>
  </si>
  <si>
    <t>18928523252</t>
  </si>
  <si>
    <t>48000 Koprivnica</t>
  </si>
  <si>
    <t>PET D.O.O.za usluge i trgovinu</t>
  </si>
  <si>
    <t>18052946209</t>
  </si>
  <si>
    <t>OPTI PRINT ADRIA D.O.O.</t>
  </si>
  <si>
    <t>11469787133</t>
  </si>
  <si>
    <t>ALFA D.D.</t>
  </si>
  <si>
    <t>07189160632</t>
  </si>
  <si>
    <t>Ledo plus d.o.o.</t>
  </si>
  <si>
    <t>07179054100</t>
  </si>
  <si>
    <t>HOTEL IMPERIAL VODICE d.d.</t>
  </si>
  <si>
    <t>06819473304</t>
  </si>
  <si>
    <t>22211 VODICE</t>
  </si>
  <si>
    <t>SLUŽBENA PUTOVANJA</t>
  </si>
  <si>
    <t>ESK CROATIA ATEST</t>
  </si>
  <si>
    <t>06135698286</t>
  </si>
  <si>
    <t>RIGETA</t>
  </si>
  <si>
    <t>05050699714</t>
  </si>
  <si>
    <t>ZVIBOR d.o.o.</t>
  </si>
  <si>
    <t>03454358063</t>
  </si>
  <si>
    <t xml:space="preserve"> ZAGREB</t>
  </si>
  <si>
    <t>DOM ZDRAVLJA ZAGREB CENTAR</t>
  </si>
  <si>
    <t>00053084642</t>
  </si>
  <si>
    <t>ZDRAVSTVENE I VETERINARSKE USLUGE</t>
  </si>
  <si>
    <t>ZG HOLDING-ČISTOĆA</t>
  </si>
  <si>
    <t>-</t>
  </si>
  <si>
    <t>FINA</t>
  </si>
  <si>
    <t>GRADSKI URED ZA PROSTORNO UREĐENJE</t>
  </si>
  <si>
    <t/>
  </si>
  <si>
    <t>ZAGREBAČKA BANKA d.d.</t>
  </si>
  <si>
    <t>BANKARSKE USLUGE I USLUGE PLATNOG PROMETA</t>
  </si>
  <si>
    <t>PLAĆE ZA REDOVAN RAD</t>
  </si>
  <si>
    <t>PLAĆE ZA PREKOVREMENI RAD</t>
  </si>
  <si>
    <t>PLAĆE ZA POSEBNE UVJETE RADA</t>
  </si>
  <si>
    <t>OSTALI RASHODI ZA ZAPOSLENE</t>
  </si>
  <si>
    <t>DOPRINOSI ZA ZDRAVSTVENO OSIGURANJE</t>
  </si>
  <si>
    <t>POREZ NA DOHODAK IZ PLAĆA</t>
  </si>
  <si>
    <t>DOPRINOSI ZA MIROVINSKO OSIGURANJE</t>
  </si>
  <si>
    <t>NAKNADE ZA PRIJEVOZ, ZA RAD NA TERENU I ODVOJENI ŽIVOT</t>
  </si>
  <si>
    <t>NAKNADE ZA RAD PREDSTAVNIČKIH I IZVRŠNIH TIJELA I SLIČNO</t>
  </si>
  <si>
    <t>NAKNADA GRAĐANIMA U NARAVI</t>
  </si>
  <si>
    <t>UREĐAJI, STROJEVI I OPREMA ZA OSTALE NAMJENE</t>
  </si>
  <si>
    <t>Sveukupno:</t>
  </si>
  <si>
    <t>PLAĆE ZA SMJENSKI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</si>
</sst>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45"/>
  <sheetViews>
    <sheetView tabSelected="1" zoomScaleNormal="100" workbookViewId="0">
      <selection activeCell="C133" sqref="C13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196.81</v>
      </c>
      <c r="E7" s="10">
        <v>3222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196.81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3923.19</v>
      </c>
      <c r="E9" s="10">
        <v>4241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3923.19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40.15</v>
      </c>
      <c r="E11" s="10">
        <v>3239</v>
      </c>
      <c r="F11" s="9" t="s">
        <v>22</v>
      </c>
      <c r="G11" s="27" t="s">
        <v>14</v>
      </c>
    </row>
    <row r="12" spans="1:7" x14ac:dyDescent="0.25">
      <c r="A12" s="9"/>
      <c r="B12" s="14"/>
      <c r="C12" s="10"/>
      <c r="D12" s="18">
        <v>42.73</v>
      </c>
      <c r="E12" s="10">
        <v>3299</v>
      </c>
      <c r="F12" s="9" t="s">
        <v>23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82.88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156.59</v>
      </c>
      <c r="E14" s="10">
        <v>3239</v>
      </c>
      <c r="F14" s="9" t="s">
        <v>22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156.59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79.66</v>
      </c>
      <c r="E16" s="10">
        <v>3239</v>
      </c>
      <c r="F16" s="9" t="s">
        <v>22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79.66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21</v>
      </c>
      <c r="D18" s="18">
        <v>11.56</v>
      </c>
      <c r="E18" s="10">
        <v>3231</v>
      </c>
      <c r="F18" s="9" t="s">
        <v>32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11.56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12</v>
      </c>
      <c r="D20" s="18">
        <v>343.28</v>
      </c>
      <c r="E20" s="10">
        <v>3234</v>
      </c>
      <c r="F20" s="9" t="s">
        <v>35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343.28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12</v>
      </c>
      <c r="D22" s="18">
        <v>96.2</v>
      </c>
      <c r="E22" s="10">
        <v>3219</v>
      </c>
      <c r="F22" s="9" t="s">
        <v>38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96.2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12</v>
      </c>
      <c r="D24" s="18">
        <v>245.87</v>
      </c>
      <c r="E24" s="10">
        <v>3231</v>
      </c>
      <c r="F24" s="9" t="s">
        <v>32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245.87</v>
      </c>
      <c r="E25" s="23"/>
      <c r="F25" s="25"/>
      <c r="G25" s="26"/>
    </row>
    <row r="26" spans="1:7" x14ac:dyDescent="0.25">
      <c r="A26" s="9" t="s">
        <v>41</v>
      </c>
      <c r="B26" s="14" t="s">
        <v>42</v>
      </c>
      <c r="C26" s="10" t="s">
        <v>12</v>
      </c>
      <c r="D26" s="18">
        <v>4594.8</v>
      </c>
      <c r="E26" s="10">
        <v>4241</v>
      </c>
      <c r="F26" s="9" t="s">
        <v>18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4594.8</v>
      </c>
      <c r="E27" s="23"/>
      <c r="F27" s="25"/>
      <c r="G27" s="26"/>
    </row>
    <row r="28" spans="1:7" x14ac:dyDescent="0.25">
      <c r="A28" s="9" t="s">
        <v>43</v>
      </c>
      <c r="B28" s="14" t="s">
        <v>44</v>
      </c>
      <c r="C28" s="10" t="s">
        <v>45</v>
      </c>
      <c r="D28" s="18">
        <v>532.88</v>
      </c>
      <c r="E28" s="10">
        <v>4241</v>
      </c>
      <c r="F28" s="9" t="s">
        <v>18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532.88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12</v>
      </c>
      <c r="D30" s="18">
        <v>214.91</v>
      </c>
      <c r="E30" s="10">
        <v>3238</v>
      </c>
      <c r="F30" s="9" t="s">
        <v>48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214.91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12</v>
      </c>
      <c r="D32" s="18">
        <v>1274.44</v>
      </c>
      <c r="E32" s="10">
        <v>3222</v>
      </c>
      <c r="F32" s="9" t="s">
        <v>13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1274.44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 t="s">
        <v>12</v>
      </c>
      <c r="D34" s="18">
        <v>399.24</v>
      </c>
      <c r="E34" s="10">
        <v>3223</v>
      </c>
      <c r="F34" s="9" t="s">
        <v>53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399.24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56</v>
      </c>
      <c r="D36" s="18">
        <v>138.75</v>
      </c>
      <c r="E36" s="10">
        <v>3238</v>
      </c>
      <c r="F36" s="9" t="s">
        <v>48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138.75</v>
      </c>
      <c r="E37" s="23"/>
      <c r="F37" s="25"/>
      <c r="G37" s="26"/>
    </row>
    <row r="38" spans="1:7" x14ac:dyDescent="0.25">
      <c r="A38" s="9" t="s">
        <v>57</v>
      </c>
      <c r="B38" s="14" t="s">
        <v>58</v>
      </c>
      <c r="C38" s="10" t="s">
        <v>45</v>
      </c>
      <c r="D38" s="18">
        <v>8.3000000000000007</v>
      </c>
      <c r="E38" s="10">
        <v>3231</v>
      </c>
      <c r="F38" s="9" t="s">
        <v>32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8.3000000000000007</v>
      </c>
      <c r="E39" s="23"/>
      <c r="F39" s="25"/>
      <c r="G39" s="26"/>
    </row>
    <row r="40" spans="1:7" x14ac:dyDescent="0.25">
      <c r="A40" s="9" t="s">
        <v>59</v>
      </c>
      <c r="B40" s="14" t="s">
        <v>60</v>
      </c>
      <c r="C40" s="10" t="s">
        <v>12</v>
      </c>
      <c r="D40" s="18">
        <v>60</v>
      </c>
      <c r="E40" s="10">
        <v>3222</v>
      </c>
      <c r="F40" s="9" t="s">
        <v>13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60</v>
      </c>
      <c r="E41" s="23"/>
      <c r="F41" s="25"/>
      <c r="G41" s="26"/>
    </row>
    <row r="42" spans="1:7" x14ac:dyDescent="0.25">
      <c r="A42" s="9" t="s">
        <v>61</v>
      </c>
      <c r="B42" s="14" t="s">
        <v>62</v>
      </c>
      <c r="C42" s="10" t="s">
        <v>12</v>
      </c>
      <c r="D42" s="18">
        <v>131.59</v>
      </c>
      <c r="E42" s="10">
        <v>3221</v>
      </c>
      <c r="F42" s="9" t="s">
        <v>63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131.59</v>
      </c>
      <c r="E43" s="23"/>
      <c r="F43" s="25"/>
      <c r="G43" s="26"/>
    </row>
    <row r="44" spans="1:7" x14ac:dyDescent="0.25">
      <c r="A44" s="9" t="s">
        <v>64</v>
      </c>
      <c r="B44" s="14" t="s">
        <v>65</v>
      </c>
      <c r="C44" s="10" t="s">
        <v>12</v>
      </c>
      <c r="D44" s="18">
        <v>1632.37</v>
      </c>
      <c r="E44" s="10">
        <v>4241</v>
      </c>
      <c r="F44" s="9" t="s">
        <v>18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1632.37</v>
      </c>
      <c r="E45" s="23"/>
      <c r="F45" s="25"/>
      <c r="G45" s="26"/>
    </row>
    <row r="46" spans="1:7" x14ac:dyDescent="0.25">
      <c r="A46" s="9" t="s">
        <v>66</v>
      </c>
      <c r="B46" s="14" t="s">
        <v>67</v>
      </c>
      <c r="C46" s="10" t="s">
        <v>12</v>
      </c>
      <c r="D46" s="18">
        <v>710</v>
      </c>
      <c r="E46" s="10">
        <v>3299</v>
      </c>
      <c r="F46" s="9" t="s">
        <v>23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710</v>
      </c>
      <c r="E47" s="23"/>
      <c r="F47" s="25"/>
      <c r="G47" s="26"/>
    </row>
    <row r="48" spans="1:7" x14ac:dyDescent="0.25">
      <c r="A48" s="9" t="s">
        <v>68</v>
      </c>
      <c r="B48" s="14" t="s">
        <v>69</v>
      </c>
      <c r="C48" s="10" t="s">
        <v>45</v>
      </c>
      <c r="D48" s="18">
        <v>1035</v>
      </c>
      <c r="E48" s="10">
        <v>4221</v>
      </c>
      <c r="F48" s="9" t="s">
        <v>70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1035</v>
      </c>
      <c r="E49" s="23"/>
      <c r="F49" s="25"/>
      <c r="G49" s="26"/>
    </row>
    <row r="50" spans="1:7" x14ac:dyDescent="0.25">
      <c r="A50" s="9" t="s">
        <v>71</v>
      </c>
      <c r="B50" s="14" t="s">
        <v>72</v>
      </c>
      <c r="C50" s="10" t="s">
        <v>12</v>
      </c>
      <c r="D50" s="18">
        <v>1048.1600000000001</v>
      </c>
      <c r="E50" s="10">
        <v>3223</v>
      </c>
      <c r="F50" s="9" t="s">
        <v>53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1048.1600000000001</v>
      </c>
      <c r="E51" s="23"/>
      <c r="F51" s="25"/>
      <c r="G51" s="26"/>
    </row>
    <row r="52" spans="1:7" x14ac:dyDescent="0.25">
      <c r="A52" s="9" t="s">
        <v>73</v>
      </c>
      <c r="B52" s="14" t="s">
        <v>74</v>
      </c>
      <c r="C52" s="10" t="s">
        <v>12</v>
      </c>
      <c r="D52" s="18">
        <v>144.16</v>
      </c>
      <c r="E52" s="10">
        <v>3224</v>
      </c>
      <c r="F52" s="9" t="s">
        <v>75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144.16</v>
      </c>
      <c r="E53" s="23"/>
      <c r="F53" s="25"/>
      <c r="G53" s="26"/>
    </row>
    <row r="54" spans="1:7" x14ac:dyDescent="0.25">
      <c r="A54" s="9" t="s">
        <v>76</v>
      </c>
      <c r="B54" s="14" t="s">
        <v>77</v>
      </c>
      <c r="C54" s="10" t="s">
        <v>12</v>
      </c>
      <c r="D54" s="18">
        <v>1018.72</v>
      </c>
      <c r="E54" s="10">
        <v>3222</v>
      </c>
      <c r="F54" s="9" t="s">
        <v>13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1018.72</v>
      </c>
      <c r="E55" s="23"/>
      <c r="F55" s="25"/>
      <c r="G55" s="26"/>
    </row>
    <row r="56" spans="1:7" x14ac:dyDescent="0.25">
      <c r="A56" s="9" t="s">
        <v>78</v>
      </c>
      <c r="B56" s="14" t="s">
        <v>79</v>
      </c>
      <c r="C56" s="10" t="s">
        <v>80</v>
      </c>
      <c r="D56" s="18">
        <v>734.58</v>
      </c>
      <c r="E56" s="10">
        <v>3222</v>
      </c>
      <c r="F56" s="9" t="s">
        <v>13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734.58</v>
      </c>
      <c r="E57" s="23"/>
      <c r="F57" s="25"/>
      <c r="G57" s="26"/>
    </row>
    <row r="58" spans="1:7" x14ac:dyDescent="0.25">
      <c r="A58" s="9" t="s">
        <v>81</v>
      </c>
      <c r="B58" s="14" t="s">
        <v>82</v>
      </c>
      <c r="C58" s="10" t="s">
        <v>45</v>
      </c>
      <c r="D58" s="18">
        <v>1627.88</v>
      </c>
      <c r="E58" s="10">
        <v>3222</v>
      </c>
      <c r="F58" s="9" t="s">
        <v>13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1627.88</v>
      </c>
      <c r="E59" s="23"/>
      <c r="F59" s="25"/>
      <c r="G59" s="26"/>
    </row>
    <row r="60" spans="1:7" x14ac:dyDescent="0.25">
      <c r="A60" s="9" t="s">
        <v>83</v>
      </c>
      <c r="B60" s="14" t="s">
        <v>84</v>
      </c>
      <c r="C60" s="10" t="s">
        <v>85</v>
      </c>
      <c r="D60" s="18">
        <v>942.12</v>
      </c>
      <c r="E60" s="10">
        <v>3222</v>
      </c>
      <c r="F60" s="9" t="s">
        <v>13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942.12</v>
      </c>
      <c r="E61" s="23"/>
      <c r="F61" s="25"/>
      <c r="G61" s="26"/>
    </row>
    <row r="62" spans="1:7" x14ac:dyDescent="0.25">
      <c r="A62" s="9" t="s">
        <v>86</v>
      </c>
      <c r="B62" s="14" t="s">
        <v>87</v>
      </c>
      <c r="C62" s="10" t="s">
        <v>12</v>
      </c>
      <c r="D62" s="18">
        <v>28</v>
      </c>
      <c r="E62" s="10">
        <v>3221</v>
      </c>
      <c r="F62" s="9" t="s">
        <v>63</v>
      </c>
      <c r="G62" s="27" t="s">
        <v>14</v>
      </c>
    </row>
    <row r="63" spans="1:7" x14ac:dyDescent="0.25">
      <c r="A63" s="9"/>
      <c r="B63" s="14"/>
      <c r="C63" s="10"/>
      <c r="D63" s="18">
        <v>45.68</v>
      </c>
      <c r="E63" s="10">
        <v>4241</v>
      </c>
      <c r="F63" s="9" t="s">
        <v>18</v>
      </c>
      <c r="G63" s="28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SUM(D62:D63)</f>
        <v>73.680000000000007</v>
      </c>
      <c r="E64" s="23"/>
      <c r="F64" s="25"/>
      <c r="G64" s="26"/>
    </row>
    <row r="65" spans="1:7" x14ac:dyDescent="0.25">
      <c r="A65" s="9" t="s">
        <v>88</v>
      </c>
      <c r="B65" s="14" t="s">
        <v>89</v>
      </c>
      <c r="C65" s="10" t="s">
        <v>90</v>
      </c>
      <c r="D65" s="18">
        <v>7.49</v>
      </c>
      <c r="E65" s="10">
        <v>3223</v>
      </c>
      <c r="F65" s="9" t="s">
        <v>53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7.49</v>
      </c>
      <c r="E66" s="23"/>
      <c r="F66" s="25"/>
      <c r="G66" s="26"/>
    </row>
    <row r="67" spans="1:7" x14ac:dyDescent="0.25">
      <c r="A67" s="9" t="s">
        <v>91</v>
      </c>
      <c r="B67" s="14" t="s">
        <v>92</v>
      </c>
      <c r="C67" s="10" t="s">
        <v>45</v>
      </c>
      <c r="D67" s="18">
        <v>114.79</v>
      </c>
      <c r="E67" s="10">
        <v>3224</v>
      </c>
      <c r="F67" s="9" t="s">
        <v>75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114.79</v>
      </c>
      <c r="E68" s="23"/>
      <c r="F68" s="25"/>
      <c r="G68" s="26"/>
    </row>
    <row r="69" spans="1:7" x14ac:dyDescent="0.25">
      <c r="A69" s="9" t="s">
        <v>93</v>
      </c>
      <c r="B69" s="14" t="s">
        <v>94</v>
      </c>
      <c r="C69" s="10" t="s">
        <v>12</v>
      </c>
      <c r="D69" s="18">
        <v>9107.56</v>
      </c>
      <c r="E69" s="10">
        <v>4241</v>
      </c>
      <c r="F69" s="9" t="s">
        <v>18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9107.56</v>
      </c>
      <c r="E70" s="23"/>
      <c r="F70" s="25"/>
      <c r="G70" s="26"/>
    </row>
    <row r="71" spans="1:7" x14ac:dyDescent="0.25">
      <c r="A71" s="9" t="s">
        <v>95</v>
      </c>
      <c r="B71" s="14" t="s">
        <v>96</v>
      </c>
      <c r="C71" s="10" t="s">
        <v>45</v>
      </c>
      <c r="D71" s="18">
        <v>16.559999999999999</v>
      </c>
      <c r="E71" s="10">
        <v>3231</v>
      </c>
      <c r="F71" s="9" t="s">
        <v>32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16.559999999999999</v>
      </c>
      <c r="E72" s="23"/>
      <c r="F72" s="25"/>
      <c r="G72" s="26"/>
    </row>
    <row r="73" spans="1:7" x14ac:dyDescent="0.25">
      <c r="A73" s="9" t="s">
        <v>97</v>
      </c>
      <c r="B73" s="14" t="s">
        <v>98</v>
      </c>
      <c r="C73" s="10" t="s">
        <v>21</v>
      </c>
      <c r="D73" s="18">
        <v>660</v>
      </c>
      <c r="E73" s="10">
        <v>3232</v>
      </c>
      <c r="F73" s="9" t="s">
        <v>99</v>
      </c>
      <c r="G73" s="27" t="s">
        <v>14</v>
      </c>
    </row>
    <row r="74" spans="1:7" x14ac:dyDescent="0.25">
      <c r="A74" s="9"/>
      <c r="B74" s="14"/>
      <c r="C74" s="10"/>
      <c r="D74" s="18">
        <v>1650</v>
      </c>
      <c r="E74" s="10">
        <v>4223</v>
      </c>
      <c r="F74" s="9" t="s">
        <v>100</v>
      </c>
      <c r="G74" s="28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SUM(D73:D74)</f>
        <v>2310</v>
      </c>
      <c r="E75" s="23"/>
      <c r="F75" s="25"/>
      <c r="G75" s="26"/>
    </row>
    <row r="76" spans="1:7" x14ac:dyDescent="0.25">
      <c r="A76" s="9" t="s">
        <v>101</v>
      </c>
      <c r="B76" s="14" t="s">
        <v>102</v>
      </c>
      <c r="C76" s="10" t="s">
        <v>103</v>
      </c>
      <c r="D76" s="18">
        <v>324.33</v>
      </c>
      <c r="E76" s="10">
        <v>3239</v>
      </c>
      <c r="F76" s="9" t="s">
        <v>22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324.33</v>
      </c>
      <c r="E77" s="23"/>
      <c r="F77" s="25"/>
      <c r="G77" s="26"/>
    </row>
    <row r="78" spans="1:7" x14ac:dyDescent="0.25">
      <c r="A78" s="9" t="s">
        <v>104</v>
      </c>
      <c r="B78" s="14" t="s">
        <v>105</v>
      </c>
      <c r="C78" s="10" t="s">
        <v>106</v>
      </c>
      <c r="D78" s="18">
        <v>302.7</v>
      </c>
      <c r="E78" s="10">
        <v>3232</v>
      </c>
      <c r="F78" s="9" t="s">
        <v>99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302.7</v>
      </c>
      <c r="E79" s="23"/>
      <c r="F79" s="25"/>
      <c r="G79" s="26"/>
    </row>
    <row r="80" spans="1:7" x14ac:dyDescent="0.25">
      <c r="A80" s="9" t="s">
        <v>107</v>
      </c>
      <c r="B80" s="14" t="s">
        <v>108</v>
      </c>
      <c r="C80" s="10" t="s">
        <v>12</v>
      </c>
      <c r="D80" s="18">
        <v>62.5</v>
      </c>
      <c r="E80" s="10">
        <v>3237</v>
      </c>
      <c r="F80" s="9" t="s">
        <v>109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62.5</v>
      </c>
      <c r="E81" s="23"/>
      <c r="F81" s="25"/>
      <c r="G81" s="26"/>
    </row>
    <row r="82" spans="1:7" x14ac:dyDescent="0.25">
      <c r="A82" s="9" t="s">
        <v>110</v>
      </c>
      <c r="B82" s="14" t="s">
        <v>111</v>
      </c>
      <c r="C82" s="10" t="s">
        <v>112</v>
      </c>
      <c r="D82" s="18">
        <v>76.7</v>
      </c>
      <c r="E82" s="10">
        <v>3222</v>
      </c>
      <c r="F82" s="9" t="s">
        <v>13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76.7</v>
      </c>
      <c r="E83" s="23"/>
      <c r="F83" s="25"/>
      <c r="G83" s="26"/>
    </row>
    <row r="84" spans="1:7" x14ac:dyDescent="0.25">
      <c r="A84" s="9" t="s">
        <v>113</v>
      </c>
      <c r="B84" s="14" t="s">
        <v>114</v>
      </c>
      <c r="C84" s="10" t="s">
        <v>12</v>
      </c>
      <c r="D84" s="18">
        <v>820.31</v>
      </c>
      <c r="E84" s="10">
        <v>3222</v>
      </c>
      <c r="F84" s="9" t="s">
        <v>13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820.31</v>
      </c>
      <c r="E85" s="23"/>
      <c r="F85" s="25"/>
      <c r="G85" s="26"/>
    </row>
    <row r="86" spans="1:7" x14ac:dyDescent="0.25">
      <c r="A86" s="9" t="s">
        <v>115</v>
      </c>
      <c r="B86" s="14" t="s">
        <v>116</v>
      </c>
      <c r="C86" s="10" t="s">
        <v>12</v>
      </c>
      <c r="D86" s="18">
        <v>225</v>
      </c>
      <c r="E86" s="10">
        <v>3232</v>
      </c>
      <c r="F86" s="9" t="s">
        <v>99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225</v>
      </c>
      <c r="E87" s="23"/>
      <c r="F87" s="25"/>
      <c r="G87" s="26"/>
    </row>
    <row r="88" spans="1:7" x14ac:dyDescent="0.25">
      <c r="A88" s="9" t="s">
        <v>117</v>
      </c>
      <c r="B88" s="14" t="s">
        <v>118</v>
      </c>
      <c r="C88" s="10" t="s">
        <v>12</v>
      </c>
      <c r="D88" s="18">
        <v>9892.44</v>
      </c>
      <c r="E88" s="10">
        <v>4241</v>
      </c>
      <c r="F88" s="9" t="s">
        <v>18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9892.44</v>
      </c>
      <c r="E89" s="23"/>
      <c r="F89" s="25"/>
      <c r="G89" s="26"/>
    </row>
    <row r="90" spans="1:7" x14ac:dyDescent="0.25">
      <c r="A90" s="9" t="s">
        <v>119</v>
      </c>
      <c r="B90" s="14" t="s">
        <v>120</v>
      </c>
      <c r="C90" s="10" t="s">
        <v>45</v>
      </c>
      <c r="D90" s="18">
        <v>208.92</v>
      </c>
      <c r="E90" s="10">
        <v>3222</v>
      </c>
      <c r="F90" s="9" t="s">
        <v>13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208.92</v>
      </c>
      <c r="E91" s="23"/>
      <c r="F91" s="25"/>
      <c r="G91" s="26"/>
    </row>
    <row r="92" spans="1:7" x14ac:dyDescent="0.25">
      <c r="A92" s="9" t="s">
        <v>121</v>
      </c>
      <c r="B92" s="14" t="s">
        <v>122</v>
      </c>
      <c r="C92" s="10" t="s">
        <v>123</v>
      </c>
      <c r="D92" s="18">
        <v>163.6</v>
      </c>
      <c r="E92" s="10">
        <v>3211</v>
      </c>
      <c r="F92" s="9" t="s">
        <v>124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163.6</v>
      </c>
      <c r="E93" s="23"/>
      <c r="F93" s="25"/>
      <c r="G93" s="26"/>
    </row>
    <row r="94" spans="1:7" x14ac:dyDescent="0.25">
      <c r="A94" s="9" t="s">
        <v>125</v>
      </c>
      <c r="B94" s="14" t="s">
        <v>126</v>
      </c>
      <c r="C94" s="10" t="s">
        <v>12</v>
      </c>
      <c r="D94" s="18">
        <v>106.25</v>
      </c>
      <c r="E94" s="10">
        <v>3239</v>
      </c>
      <c r="F94" s="9" t="s">
        <v>22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106.25</v>
      </c>
      <c r="E95" s="23"/>
      <c r="F95" s="25"/>
      <c r="G95" s="26"/>
    </row>
    <row r="96" spans="1:7" x14ac:dyDescent="0.25">
      <c r="A96" s="9" t="s">
        <v>127</v>
      </c>
      <c r="B96" s="14" t="s">
        <v>128</v>
      </c>
      <c r="C96" s="10" t="s">
        <v>12</v>
      </c>
      <c r="D96" s="18">
        <v>234.64</v>
      </c>
      <c r="E96" s="10">
        <v>3222</v>
      </c>
      <c r="F96" s="9" t="s">
        <v>13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234.64</v>
      </c>
      <c r="E97" s="23"/>
      <c r="F97" s="25"/>
      <c r="G97" s="26"/>
    </row>
    <row r="98" spans="1:7" x14ac:dyDescent="0.25">
      <c r="A98" s="9" t="s">
        <v>129</v>
      </c>
      <c r="B98" s="14" t="s">
        <v>130</v>
      </c>
      <c r="C98" s="10" t="s">
        <v>131</v>
      </c>
      <c r="D98" s="18">
        <v>171.5</v>
      </c>
      <c r="E98" s="10">
        <v>3221</v>
      </c>
      <c r="F98" s="9" t="s">
        <v>63</v>
      </c>
      <c r="G98" s="27" t="s">
        <v>14</v>
      </c>
    </row>
    <row r="99" spans="1:7" x14ac:dyDescent="0.25">
      <c r="A99" s="9"/>
      <c r="B99" s="14"/>
      <c r="C99" s="10"/>
      <c r="D99" s="18">
        <v>309.75</v>
      </c>
      <c r="E99" s="10">
        <v>3224</v>
      </c>
      <c r="F99" s="9" t="s">
        <v>75</v>
      </c>
      <c r="G99" s="28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SUM(D98:D99)</f>
        <v>481.25</v>
      </c>
      <c r="E100" s="23"/>
      <c r="F100" s="25"/>
      <c r="G100" s="26"/>
    </row>
    <row r="101" spans="1:7" x14ac:dyDescent="0.25">
      <c r="A101" s="9" t="s">
        <v>132</v>
      </c>
      <c r="B101" s="14" t="s">
        <v>133</v>
      </c>
      <c r="C101" s="10" t="s">
        <v>12</v>
      </c>
      <c r="D101" s="18">
        <v>60</v>
      </c>
      <c r="E101" s="10">
        <v>3236</v>
      </c>
      <c r="F101" s="9" t="s">
        <v>134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60</v>
      </c>
      <c r="E102" s="23"/>
      <c r="F102" s="25"/>
      <c r="G102" s="26"/>
    </row>
    <row r="103" spans="1:7" x14ac:dyDescent="0.25">
      <c r="A103" s="9" t="s">
        <v>135</v>
      </c>
      <c r="B103" s="14" t="s">
        <v>136</v>
      </c>
      <c r="C103" s="10" t="s">
        <v>12</v>
      </c>
      <c r="D103" s="18">
        <v>659.26</v>
      </c>
      <c r="E103" s="10">
        <v>3234</v>
      </c>
      <c r="F103" s="9" t="s">
        <v>35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659.26</v>
      </c>
      <c r="E104" s="23"/>
      <c r="F104" s="25"/>
      <c r="G104" s="26"/>
    </row>
    <row r="105" spans="1:7" x14ac:dyDescent="0.25">
      <c r="A105" s="9" t="s">
        <v>137</v>
      </c>
      <c r="B105" s="14" t="s">
        <v>136</v>
      </c>
      <c r="C105" s="10" t="s">
        <v>12</v>
      </c>
      <c r="D105" s="18">
        <v>1.66</v>
      </c>
      <c r="E105" s="10">
        <v>3239</v>
      </c>
      <c r="F105" s="9" t="s">
        <v>22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1.66</v>
      </c>
      <c r="E106" s="23"/>
      <c r="F106" s="25"/>
      <c r="G106" s="26"/>
    </row>
    <row r="107" spans="1:7" x14ac:dyDescent="0.25">
      <c r="A107" s="9" t="s">
        <v>138</v>
      </c>
      <c r="B107" s="14" t="s">
        <v>139</v>
      </c>
      <c r="C107" s="10" t="s">
        <v>12</v>
      </c>
      <c r="D107" s="18">
        <v>84.13</v>
      </c>
      <c r="E107" s="10">
        <v>3234</v>
      </c>
      <c r="F107" s="9" t="s">
        <v>35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84.13</v>
      </c>
      <c r="E108" s="23"/>
      <c r="F108" s="25"/>
      <c r="G108" s="26"/>
    </row>
    <row r="109" spans="1:7" x14ac:dyDescent="0.25">
      <c r="A109" s="9" t="s">
        <v>140</v>
      </c>
      <c r="B109" s="14" t="s">
        <v>139</v>
      </c>
      <c r="C109" s="10" t="s">
        <v>12</v>
      </c>
      <c r="D109" s="18">
        <v>42.6</v>
      </c>
      <c r="E109" s="10">
        <v>3431</v>
      </c>
      <c r="F109" s="9" t="s">
        <v>141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42.6</v>
      </c>
      <c r="E110" s="23"/>
      <c r="F110" s="25"/>
      <c r="G110" s="26"/>
    </row>
    <row r="111" spans="1:7" x14ac:dyDescent="0.25">
      <c r="A111" s="9"/>
      <c r="B111" s="14"/>
      <c r="C111" s="10"/>
      <c r="D111" s="18">
        <v>99153.7</v>
      </c>
      <c r="E111" s="10">
        <v>3111</v>
      </c>
      <c r="F111" s="9" t="s">
        <v>142</v>
      </c>
      <c r="G111" s="28" t="s">
        <v>14</v>
      </c>
    </row>
    <row r="112" spans="1:7" x14ac:dyDescent="0.25">
      <c r="A112" s="9"/>
      <c r="B112" s="14"/>
      <c r="C112" s="10"/>
      <c r="D112" s="18">
        <v>1688.98</v>
      </c>
      <c r="E112" s="10">
        <v>3113</v>
      </c>
      <c r="F112" s="9" t="s">
        <v>143</v>
      </c>
      <c r="G112" s="28" t="s">
        <v>14</v>
      </c>
    </row>
    <row r="113" spans="1:7" x14ac:dyDescent="0.25">
      <c r="A113" s="9"/>
      <c r="B113" s="14"/>
      <c r="C113" s="10"/>
      <c r="D113" s="18">
        <v>1396.85</v>
      </c>
      <c r="E113" s="10">
        <v>3113</v>
      </c>
      <c r="F113" s="9" t="s">
        <v>154</v>
      </c>
      <c r="G113" s="28" t="s">
        <v>14</v>
      </c>
    </row>
    <row r="114" spans="1:7" x14ac:dyDescent="0.25">
      <c r="A114" s="9"/>
      <c r="B114" s="14"/>
      <c r="C114" s="10"/>
      <c r="D114" s="18">
        <v>148.74</v>
      </c>
      <c r="E114" s="10">
        <v>3114</v>
      </c>
      <c r="F114" s="9" t="s">
        <v>144</v>
      </c>
      <c r="G114" s="28" t="s">
        <v>14</v>
      </c>
    </row>
    <row r="115" spans="1:7" x14ac:dyDescent="0.25">
      <c r="A115" s="9"/>
      <c r="B115" s="14"/>
      <c r="C115" s="10"/>
      <c r="D115" s="18">
        <v>1819.33</v>
      </c>
      <c r="E115" s="10">
        <v>3121</v>
      </c>
      <c r="F115" s="9" t="s">
        <v>145</v>
      </c>
      <c r="G115" s="28" t="s">
        <v>14</v>
      </c>
    </row>
    <row r="116" spans="1:7" x14ac:dyDescent="0.25">
      <c r="A116" s="9"/>
      <c r="B116" s="14"/>
      <c r="C116" s="10"/>
      <c r="D116" s="18">
        <v>16119.28</v>
      </c>
      <c r="E116" s="10">
        <v>3132</v>
      </c>
      <c r="F116" s="9" t="s">
        <v>146</v>
      </c>
      <c r="G116" s="28" t="s">
        <v>14</v>
      </c>
    </row>
    <row r="117" spans="1:7" x14ac:dyDescent="0.25">
      <c r="A117" s="9"/>
      <c r="B117" s="14"/>
      <c r="C117" s="10"/>
      <c r="D117" s="18">
        <v>12207.79</v>
      </c>
      <c r="E117" s="10">
        <v>3141</v>
      </c>
      <c r="F117" s="9" t="s">
        <v>147</v>
      </c>
      <c r="G117" s="28" t="s">
        <v>14</v>
      </c>
    </row>
    <row r="118" spans="1:7" x14ac:dyDescent="0.25">
      <c r="A118" s="9"/>
      <c r="B118" s="14"/>
      <c r="C118" s="10"/>
      <c r="D118" s="18">
        <v>5011.32</v>
      </c>
      <c r="E118" s="10">
        <v>3151</v>
      </c>
      <c r="F118" s="9" t="s">
        <v>148</v>
      </c>
      <c r="G118" s="28" t="s">
        <v>14</v>
      </c>
    </row>
    <row r="119" spans="1:7" x14ac:dyDescent="0.25">
      <c r="A119" s="9"/>
      <c r="B119" s="14"/>
      <c r="C119" s="10"/>
      <c r="D119" s="18">
        <v>14955.01</v>
      </c>
      <c r="E119" s="10">
        <v>3151</v>
      </c>
      <c r="F119" s="9" t="s">
        <v>148</v>
      </c>
      <c r="G119" s="28" t="s">
        <v>14</v>
      </c>
    </row>
    <row r="120" spans="1:7" x14ac:dyDescent="0.25">
      <c r="A120" s="9"/>
      <c r="B120" s="14"/>
      <c r="C120" s="10"/>
      <c r="D120" s="18">
        <v>35.71</v>
      </c>
      <c r="E120" s="10">
        <v>3211</v>
      </c>
      <c r="F120" s="9" t="s">
        <v>124</v>
      </c>
      <c r="G120" s="28" t="s">
        <v>14</v>
      </c>
    </row>
    <row r="121" spans="1:7" x14ac:dyDescent="0.25">
      <c r="A121" s="9"/>
      <c r="B121" s="14"/>
      <c r="C121" s="10"/>
      <c r="D121" s="18">
        <v>163.6</v>
      </c>
      <c r="E121" s="10">
        <v>3211</v>
      </c>
      <c r="F121" s="9" t="s">
        <v>124</v>
      </c>
      <c r="G121" s="28" t="s">
        <v>14</v>
      </c>
    </row>
    <row r="122" spans="1:7" x14ac:dyDescent="0.25">
      <c r="A122" s="9"/>
      <c r="B122" s="14"/>
      <c r="C122" s="10"/>
      <c r="D122" s="18">
        <v>823.96</v>
      </c>
      <c r="E122" s="10">
        <v>3211</v>
      </c>
      <c r="F122" s="9" t="s">
        <v>124</v>
      </c>
      <c r="G122" s="28" t="s">
        <v>14</v>
      </c>
    </row>
    <row r="123" spans="1:7" x14ac:dyDescent="0.25">
      <c r="A123" s="9"/>
      <c r="B123" s="14"/>
      <c r="C123" s="10"/>
      <c r="D123" s="18">
        <v>1542.89</v>
      </c>
      <c r="E123" s="10">
        <v>3212</v>
      </c>
      <c r="F123" s="9" t="s">
        <v>149</v>
      </c>
      <c r="G123" s="28" t="s">
        <v>14</v>
      </c>
    </row>
    <row r="124" spans="1:7" x14ac:dyDescent="0.25">
      <c r="A124" s="9"/>
      <c r="B124" s="14"/>
      <c r="C124" s="10"/>
      <c r="D124" s="18">
        <v>778.2</v>
      </c>
      <c r="E124" s="10">
        <v>3291</v>
      </c>
      <c r="F124" s="9" t="s">
        <v>150</v>
      </c>
      <c r="G124" s="28" t="s">
        <v>14</v>
      </c>
    </row>
    <row r="125" spans="1:7" x14ac:dyDescent="0.25">
      <c r="A125" s="9"/>
      <c r="B125" s="14"/>
      <c r="C125" s="10"/>
      <c r="D125" s="18">
        <v>35465.32</v>
      </c>
      <c r="E125" s="10">
        <v>3722</v>
      </c>
      <c r="F125" s="9" t="s">
        <v>151</v>
      </c>
      <c r="G125" s="28" t="s">
        <v>14</v>
      </c>
    </row>
    <row r="126" spans="1:7" x14ac:dyDescent="0.25">
      <c r="A126" s="9"/>
      <c r="B126" s="14"/>
      <c r="C126" s="10"/>
      <c r="D126" s="18">
        <v>1035</v>
      </c>
      <c r="E126" s="10">
        <v>4221</v>
      </c>
      <c r="F126" s="9" t="s">
        <v>70</v>
      </c>
      <c r="G126" s="28" t="s">
        <v>14</v>
      </c>
    </row>
    <row r="127" spans="1:7" x14ac:dyDescent="0.25">
      <c r="A127" s="9"/>
      <c r="B127" s="14"/>
      <c r="C127" s="10"/>
      <c r="D127" s="18">
        <v>346.68</v>
      </c>
      <c r="E127" s="10">
        <v>4227</v>
      </c>
      <c r="F127" s="9" t="s">
        <v>152</v>
      </c>
      <c r="G127" s="28" t="s">
        <v>14</v>
      </c>
    </row>
    <row r="128" spans="1:7" x14ac:dyDescent="0.25">
      <c r="A128" s="9"/>
      <c r="B128" s="14"/>
      <c r="C128" s="10"/>
      <c r="D128" s="18">
        <v>29728.92</v>
      </c>
      <c r="E128" s="10">
        <v>4241</v>
      </c>
      <c r="F128" s="9" t="s">
        <v>18</v>
      </c>
      <c r="G128" s="28" t="s">
        <v>14</v>
      </c>
    </row>
    <row r="129" spans="1:7" ht="21" customHeight="1" thickBot="1" x14ac:dyDescent="0.3">
      <c r="A129" s="21" t="s">
        <v>15</v>
      </c>
      <c r="B129" s="22"/>
      <c r="C129" s="23"/>
      <c r="D129" s="24">
        <f>SUM(D111:D128)</f>
        <v>222421.28000000003</v>
      </c>
      <c r="E129" s="23"/>
      <c r="F129" s="25"/>
      <c r="G129" s="26"/>
    </row>
    <row r="130" spans="1:7" ht="15.75" thickBot="1" x14ac:dyDescent="0.3">
      <c r="A130" s="29" t="s">
        <v>153</v>
      </c>
      <c r="B130" s="30"/>
      <c r="C130" s="31"/>
      <c r="D130" s="32">
        <f>SUM(D8,D10,D13,D15,D17,D19,D21,D23,D25,D27,D29,D31,D33,D35,D37,D39,D41,D43,D45,D47,D49,D51,D53,D55,D57,D59,D61,D64,D66,D68,D70,D72,D75,D77,D79,D81,D83,D85,D87,D89,D91,D93,D95,D97,D100,D102,D104,D106,D108,D110,D129)</f>
        <v>269181.59000000003</v>
      </c>
      <c r="E130" s="31"/>
      <c r="F130" s="33"/>
      <c r="G130" s="34"/>
    </row>
    <row r="131" spans="1:7" x14ac:dyDescent="0.25">
      <c r="A131" s="9"/>
      <c r="B131" s="14"/>
      <c r="C131" s="10"/>
      <c r="D131" s="18"/>
      <c r="E131" s="10"/>
      <c r="F131" s="9"/>
    </row>
    <row r="132" spans="1:7" x14ac:dyDescent="0.25">
      <c r="A132" s="9"/>
      <c r="B132" s="14"/>
      <c r="C132" s="10"/>
      <c r="D132" s="18"/>
      <c r="E132" s="10"/>
      <c r="F132" s="9"/>
    </row>
    <row r="133" spans="1:7" x14ac:dyDescent="0.25">
      <c r="A133" s="9"/>
      <c r="B133" s="14"/>
      <c r="C133" s="10"/>
      <c r="D133" s="18"/>
      <c r="E133" s="10"/>
      <c r="F133" s="9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</row>
    <row r="3963" spans="1:6" x14ac:dyDescent="0.25">
      <c r="A3963" s="9"/>
    </row>
    <row r="3964" spans="1:6" x14ac:dyDescent="0.25">
      <c r="A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osharambasic</cp:lastModifiedBy>
  <cp:lastPrinted>2024-11-20T13:30:04Z</cp:lastPrinted>
  <dcterms:created xsi:type="dcterms:W3CDTF">2024-03-05T11:42:46Z</dcterms:created>
  <dcterms:modified xsi:type="dcterms:W3CDTF">2024-11-20T13:30:24Z</dcterms:modified>
</cp:coreProperties>
</file>